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hase Budgets" sheetId="1" state="visible" r:id="rId1"/>
    <sheet xmlns:r="http://schemas.openxmlformats.org/officeDocument/2006/relationships" name="Funding Scenario" sheetId="2" state="visible" r:id="rId2"/>
    <sheet xmlns:r="http://schemas.openxmlformats.org/officeDocument/2006/relationships" name="ROI Framework" sheetId="3" state="visible" r:id="rId3"/>
    <sheet xmlns:r="http://schemas.openxmlformats.org/officeDocument/2006/relationships" name="Cashflow Track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;[Red]-&quot;¥&quot;#,##0"/>
  </numFmts>
  <fonts count="6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  <font>
      <b val="1"/>
    </font>
    <font>
      <b val="1"/>
      <sz val="12"/>
    </font>
    <font>
      <i val="1"/>
      <color rgb="00555555"/>
    </font>
  </fonts>
  <fills count="4">
    <fill>
      <patternFill/>
    </fill>
    <fill>
      <patternFill patternType="gray125"/>
    </fill>
    <fill>
      <patternFill patternType="solid">
        <fgColor rgb="002C7A8C"/>
      </patternFill>
    </fill>
    <fill>
      <patternFill patternType="solid">
        <fgColor rgb="00FFF9C4"/>
      </patternFill>
    </fill>
  </fills>
  <borders count="2">
    <border>
      <left/>
      <right/>
      <top/>
      <bottom/>
      <diagonal/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right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3" borderId="1" pivotButton="0" quotePrefix="0" xfId="0"/>
    <xf numFmtId="0" fontId="4" fillId="0" borderId="0" pivotButton="0" quotePrefix="0" xfId="0"/>
    <xf numFmtId="164" fontId="0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DE0E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50" customWidth="1" min="3" max="3"/>
    <col width="18" customWidth="1" min="4" max="4"/>
    <col width="18" customWidth="1" min="5" max="5"/>
  </cols>
  <sheetData>
    <row r="1">
      <c r="A1" s="1" t="inlineStr">
        <is>
          <t>Mitsue Project — Phase Budgets (¥)</t>
        </is>
      </c>
    </row>
    <row r="3" ht="28" customHeight="1">
      <c r="A3" s="2" t="inlineStr">
        <is>
          <t>Phase</t>
        </is>
      </c>
      <c r="B3" s="2" t="inlineStr">
        <is>
          <t>Timeframe</t>
        </is>
      </c>
      <c r="C3" s="2" t="inlineStr">
        <is>
          <t>Focus</t>
        </is>
      </c>
      <c r="D3" s="2" t="inlineStr">
        <is>
          <t>Budget Low (¥)</t>
        </is>
      </c>
      <c r="E3" s="2" t="inlineStr">
        <is>
          <t>Budget High (¥)</t>
        </is>
      </c>
    </row>
    <row r="4">
      <c r="A4" s="3" t="inlineStr">
        <is>
          <t>Phase 0 — Pre-Foundation</t>
        </is>
      </c>
      <c r="B4" s="3" t="inlineStr">
        <is>
          <t>Months 1–3</t>
        </is>
      </c>
      <c r="C4" s="3" t="inlineStr">
        <is>
          <t>Local trust, founding team, basic structure</t>
        </is>
      </c>
      <c r="D4" s="4" t="n">
        <v>0</v>
      </c>
      <c r="E4" s="4" t="n">
        <v>500000</v>
      </c>
    </row>
    <row r="5">
      <c r="A5" s="3" t="inlineStr">
        <is>
          <t>Phase 1 — Foundation</t>
        </is>
      </c>
      <c r="B5" s="3" t="inlineStr">
        <is>
          <t>Months 4–9</t>
        </is>
      </c>
      <c r="C5" s="3" t="inlineStr">
        <is>
          <t>NPO incorporation, feasibility studies</t>
        </is>
      </c>
      <c r="D5" s="4" t="n">
        <v>3000000</v>
      </c>
      <c r="E5" s="4" t="n">
        <v>8000000</v>
      </c>
    </row>
    <row r="6">
      <c r="A6" s="3" t="inlineStr">
        <is>
          <t>Phase 2 — Pilot Design</t>
        </is>
      </c>
      <c r="B6" s="3" t="inlineStr">
        <is>
          <t>Months 10–18</t>
        </is>
      </c>
      <c r="C6" s="3" t="inlineStr">
        <is>
          <t>Detailed engineering, partnerships, permits</t>
        </is>
      </c>
      <c r="D6" s="4" t="n">
        <v>15000000</v>
      </c>
      <c r="E6" s="4" t="n">
        <v>30000000</v>
      </c>
    </row>
    <row r="7">
      <c r="A7" s="3" t="inlineStr">
        <is>
          <t>Phase 3 — Pilot Build</t>
        </is>
      </c>
      <c r="B7" s="3" t="inlineStr">
        <is>
          <t>Months 19–30</t>
        </is>
      </c>
      <c r="C7" s="3" t="inlineStr">
        <is>
          <t>Construction of small first stage</t>
        </is>
      </c>
      <c r="D7" s="4" t="n">
        <v>80000000</v>
      </c>
      <c r="E7" s="4" t="n">
        <v>200000000</v>
      </c>
    </row>
    <row r="8">
      <c r="A8" s="3" t="inlineStr">
        <is>
          <t>Phase 4 — Operation &amp; Scale</t>
        </is>
      </c>
      <c r="B8" s="3" t="inlineStr">
        <is>
          <t>Months 31+</t>
        </is>
      </c>
      <c r="C8" s="3" t="inlineStr">
        <is>
          <t>Operations, monitoring, expansion (variable)</t>
        </is>
      </c>
      <c r="D8" s="4" t="n">
        <v>0</v>
      </c>
      <c r="E8" s="4" t="n">
        <v>0</v>
      </c>
    </row>
    <row r="9">
      <c r="A9" s="5" t="inlineStr">
        <is>
          <t>TOTAL (Phases 0–3)</t>
        </is>
      </c>
      <c r="B9" s="5" t="inlineStr"/>
      <c r="C9" s="5" t="inlineStr"/>
      <c r="D9" s="6">
        <f>SUM(D4:D7)</f>
        <v/>
      </c>
      <c r="E9" s="6">
        <f>SUM(E4:E7)</f>
        <v/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  <col width="18" customWidth="1" min="5" max="5"/>
  </cols>
  <sheetData>
    <row r="1">
      <c r="A1" s="1" t="inlineStr">
        <is>
          <t>Realistic Funding Scenario — First 3 Years (¥)</t>
        </is>
      </c>
    </row>
    <row r="3">
      <c r="A3" s="2" t="inlineStr">
        <is>
          <t>Source / Layer</t>
        </is>
      </c>
      <c r="B3" s="2" t="inlineStr">
        <is>
          <t>Year 1</t>
        </is>
      </c>
      <c r="C3" s="2" t="inlineStr">
        <is>
          <t>Year 2</t>
        </is>
      </c>
      <c r="D3" s="2" t="inlineStr">
        <is>
          <t>Year 3</t>
        </is>
      </c>
      <c r="E3" s="2" t="inlineStr">
        <is>
          <t>3-Year Total</t>
        </is>
      </c>
    </row>
    <row r="4">
      <c r="A4" s="3" t="inlineStr">
        <is>
          <t>L1 — Founder / private</t>
        </is>
      </c>
      <c r="B4" s="4" t="n">
        <v>3000000</v>
      </c>
      <c r="C4" s="4" t="n">
        <v>2000000</v>
      </c>
      <c r="D4" s="4" t="n">
        <v>1000000</v>
      </c>
      <c r="E4" s="4">
        <f>SUM(B4:D4)</f>
        <v/>
      </c>
    </row>
    <row r="5">
      <c r="A5" s="3" t="inlineStr">
        <is>
          <t>L2 — Government grants</t>
        </is>
      </c>
      <c r="B5" s="4" t="n">
        <v>5000000</v>
      </c>
      <c r="C5" s="4" t="n">
        <v>30000000</v>
      </c>
      <c r="D5" s="4" t="n">
        <v>80000000</v>
      </c>
      <c r="E5" s="4">
        <f>SUM(B5:D5)</f>
        <v/>
      </c>
    </row>
    <row r="6">
      <c r="A6" s="3" t="inlineStr">
        <is>
          <t>L3 — Foundations</t>
        </is>
      </c>
      <c r="B6" s="4" t="n">
        <v>3000000</v>
      </c>
      <c r="C6" s="4" t="n">
        <v>10000000</v>
      </c>
      <c r="D6" s="4" t="n">
        <v>20000000</v>
      </c>
      <c r="E6" s="4">
        <f>SUM(B6:D6)</f>
        <v/>
      </c>
    </row>
    <row r="7">
      <c r="A7" s="3" t="inlineStr">
        <is>
          <t>L4 — Corporate partnerships</t>
        </is>
      </c>
      <c r="B7" s="4" t="n">
        <v>0</v>
      </c>
      <c r="C7" s="4" t="n">
        <v>5000000</v>
      </c>
      <c r="D7" s="4" t="n">
        <v>30000000</v>
      </c>
      <c r="E7" s="4">
        <f>SUM(B7:D7)</f>
        <v/>
      </c>
    </row>
    <row r="8">
      <c r="A8" s="3" t="inlineStr">
        <is>
          <t>L5 — Revenue</t>
        </is>
      </c>
      <c r="B8" s="4" t="n">
        <v>0</v>
      </c>
      <c r="C8" s="4" t="n">
        <v>0</v>
      </c>
      <c r="D8" s="4" t="n">
        <v>3000000</v>
      </c>
      <c r="E8" s="4">
        <f>SUM(B8:D8)</f>
        <v/>
      </c>
    </row>
    <row r="9">
      <c r="A9" s="5" t="inlineStr">
        <is>
          <t>TOTAL</t>
        </is>
      </c>
      <c r="B9" s="6">
        <f>SUM(B4:B8)</f>
        <v/>
      </c>
      <c r="C9" s="6">
        <f>SUM(C4:C8)</f>
        <v/>
      </c>
      <c r="D9" s="6">
        <f>SUM(D4:D8)</f>
        <v/>
      </c>
      <c r="E9" s="6">
        <f>SUM(E4:E8)</f>
        <v/>
      </c>
    </row>
    <row r="11">
      <c r="A11" s="7" t="inlineStr">
        <is>
          <t>Notes:</t>
        </is>
      </c>
    </row>
    <row r="12">
      <c r="A12" s="8" t="inlineStr">
        <is>
          <t>Illustrative targets — actual figures depend heavily on which grants are won.</t>
        </is>
      </c>
    </row>
  </sheetData>
  <mergeCells count="2">
    <mergeCell ref="A1:E1"/>
    <mergeCell ref="A12:E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42" customWidth="1" min="7" max="7"/>
  </cols>
  <sheetData>
    <row r="1">
      <c r="A1" s="1" t="inlineStr">
        <is>
          <t>Quantitative Returns — Illustrative Annual Revenue (¥)</t>
        </is>
      </c>
    </row>
    <row r="3">
      <c r="A3" s="2" t="inlineStr">
        <is>
          <t>Revenue / Savings Category</t>
        </is>
      </c>
      <c r="B3" s="2" t="inlineStr">
        <is>
          <t>Y1</t>
        </is>
      </c>
      <c r="C3" s="2" t="inlineStr">
        <is>
          <t>Y5 Low</t>
        </is>
      </c>
      <c r="D3" s="2" t="inlineStr">
        <is>
          <t>Y5 High</t>
        </is>
      </c>
      <c r="E3" s="2" t="inlineStr">
        <is>
          <t>Y10 Low</t>
        </is>
      </c>
      <c r="F3" s="2" t="inlineStr">
        <is>
          <t>Y10 High</t>
        </is>
      </c>
      <c r="G3" s="2" t="inlineStr">
        <is>
          <t>Notes</t>
        </is>
      </c>
      <c r="H3" t="inlineStr"/>
    </row>
    <row r="4">
      <c r="A4" s="9" t="inlineStr">
        <is>
          <t>Data center hosting fees</t>
        </is>
      </c>
      <c r="B4" s="4" t="n">
        <v>0</v>
      </c>
      <c r="C4" s="4" t="n">
        <v>15000000</v>
      </c>
      <c r="D4" s="4" t="n">
        <v>30000000</v>
      </c>
      <c r="E4" s="4" t="n">
        <v>40000000</v>
      </c>
      <c r="F4" s="4" t="n">
        <v>80000000</v>
      </c>
      <c r="G4" s="9" t="inlineStr">
        <is>
          <t>Edge computing / AI specialist workloads</t>
        </is>
      </c>
    </row>
    <row r="5">
      <c r="A5" s="9" t="inlineStr">
        <is>
          <t>Electricity sales (FIT/FIP)</t>
        </is>
      </c>
      <c r="B5" s="4" t="n">
        <v>0</v>
      </c>
      <c r="C5" s="4" t="n">
        <v>5000000</v>
      </c>
      <c r="D5" s="4" t="n">
        <v>15000000</v>
      </c>
      <c r="E5" s="4" t="n">
        <v>10000000</v>
      </c>
      <c r="F5" s="4" t="n">
        <v>30000000</v>
      </c>
      <c r="G5" s="9" t="inlineStr">
        <is>
          <t>Surplus from biomass + heat recovery</t>
        </is>
      </c>
    </row>
    <row r="6">
      <c r="A6" s="9" t="inlineStr">
        <is>
          <t>Heat sales (greenhouses, community)</t>
        </is>
      </c>
      <c r="B6" s="4" t="n">
        <v>0</v>
      </c>
      <c r="C6" s="4" t="n">
        <v>2000000</v>
      </c>
      <c r="D6" s="4" t="n">
        <v>5000000</v>
      </c>
      <c r="E6" s="4" t="n">
        <v>5000000</v>
      </c>
      <c r="F6" s="4" t="n">
        <v>10000000</v>
      </c>
      <c r="G6" s="9" t="inlineStr">
        <is>
          <t>Heat is more efficient than electricity</t>
        </is>
      </c>
    </row>
    <row r="7">
      <c r="A7" s="9" t="inlineStr">
        <is>
          <t>EV charging fees</t>
        </is>
      </c>
      <c r="B7" s="4" t="n">
        <v>0</v>
      </c>
      <c r="C7" s="4" t="n">
        <v>1000000</v>
      </c>
      <c r="D7" s="4" t="n">
        <v>3000000</v>
      </c>
      <c r="E7" s="4" t="n">
        <v>3000000</v>
      </c>
      <c r="F7" s="4" t="n">
        <v>8000000</v>
      </c>
      <c r="G7" s="9" t="inlineStr">
        <is>
          <t>Modest but visible local revenue</t>
        </is>
      </c>
    </row>
    <row r="8">
      <c r="A8" s="9" t="inlineStr">
        <is>
          <t>Carbon credits (J-Credit)</t>
        </is>
      </c>
      <c r="B8" s="4" t="n">
        <v>0</v>
      </c>
      <c r="C8" s="4" t="n">
        <v>1000000</v>
      </c>
      <c r="D8" s="4" t="n">
        <v>3000000</v>
      </c>
      <c r="E8" s="4" t="n">
        <v>3000000</v>
      </c>
      <c r="F8" s="4" t="n">
        <v>10000000</v>
      </c>
      <c r="G8" s="9" t="inlineStr">
        <is>
          <t>From forest restoration</t>
        </is>
      </c>
    </row>
    <row r="9">
      <c r="A9" s="9" t="inlineStr">
        <is>
          <t>Forestry products (timber, lumber)</t>
        </is>
      </c>
      <c r="B9" s="4" t="n">
        <v>0</v>
      </c>
      <c r="C9" s="4" t="n">
        <v>3000000</v>
      </c>
      <c r="D9" s="4" t="n">
        <v>8000000</v>
      </c>
      <c r="E9" s="4" t="n">
        <v>10000000</v>
      </c>
      <c r="F9" s="4" t="n">
        <v>20000000</v>
      </c>
      <c r="G9" s="9" t="inlineStr">
        <is>
          <t>Beyond biomass use</t>
        </is>
      </c>
    </row>
    <row r="10">
      <c r="A10" s="9" t="inlineStr">
        <is>
          <t>Education / consulting</t>
        </is>
      </c>
      <c r="B10" s="4" t="n">
        <v>0</v>
      </c>
      <c r="C10" s="4" t="n">
        <v>1000000</v>
      </c>
      <c r="D10" s="4" t="n">
        <v>3000000</v>
      </c>
      <c r="E10" s="4" t="n">
        <v>3000000</v>
      </c>
      <c r="F10" s="4" t="n">
        <v>8000000</v>
      </c>
      <c r="G10" s="9" t="inlineStr">
        <is>
          <t>'Playbook' sharing</t>
        </is>
      </c>
    </row>
    <row r="11">
      <c r="A11" s="10" t="inlineStr">
        <is>
          <t>TOTAL annual revenue (illustrative)</t>
        </is>
      </c>
      <c r="B11" s="6">
        <f>SUM(B4:B10)</f>
        <v/>
      </c>
      <c r="C11" s="6">
        <f>SUM(C4:C10)</f>
        <v/>
      </c>
      <c r="D11" s="6">
        <f>SUM(D4:D10)</f>
        <v/>
      </c>
      <c r="E11" s="6">
        <f>SUM(E4:E10)</f>
        <v/>
      </c>
      <c r="F11" s="6">
        <f>SUM(F4:F10)</f>
        <v/>
      </c>
      <c r="G11" s="10" t="inlineStr"/>
    </row>
    <row r="14">
      <c r="A14" s="11" t="inlineStr">
        <is>
          <t>Cost displacement (annual baseline saved by the project)</t>
        </is>
      </c>
    </row>
    <row r="16">
      <c r="A16" s="2" t="inlineStr">
        <is>
          <t>Item</t>
        </is>
      </c>
      <c r="B16" s="2" t="inlineStr">
        <is>
          <t>Low (¥/yr)</t>
        </is>
      </c>
      <c r="C16" s="2" t="inlineStr">
        <is>
          <t>High (¥/yr)</t>
        </is>
      </c>
      <c r="D16" s="2" t="inlineStr">
        <is>
          <t>Notes</t>
        </is>
      </c>
    </row>
    <row r="17">
      <c r="A17" s="9" t="inlineStr">
        <is>
          <t>Energy imports leaving village</t>
        </is>
      </c>
      <c r="B17" s="12" t="n">
        <v>40000000</v>
      </c>
      <c r="C17" s="12" t="n">
        <v>60000000</v>
      </c>
      <c r="D17" s="9" t="inlineStr">
        <is>
          <t>Local generation displaces imports</t>
        </is>
      </c>
    </row>
    <row r="18">
      <c r="A18" s="9" t="inlineStr">
        <is>
          <t>School maintenance burden</t>
        </is>
      </c>
      <c r="B18" s="12" t="n">
        <v>3000000</v>
      </c>
      <c r="C18" s="12" t="n">
        <v>8000000</v>
      </c>
      <c r="D18" s="9" t="inlineStr">
        <is>
          <t>Stranded asset put to active use</t>
        </is>
      </c>
    </row>
    <row r="19">
      <c r="A19" s="9" t="inlineStr">
        <is>
          <t>Forest management deficit (avoided risk)</t>
        </is>
      </c>
      <c r="B19" s="12" t="n">
        <v>0</v>
      </c>
      <c r="C19" s="12" t="n">
        <v>0</v>
      </c>
      <c r="D19" s="9" t="inlineStr">
        <is>
          <t>Pollen, biodiversity, landslide, fire risk</t>
        </is>
      </c>
    </row>
    <row r="20">
      <c r="A20" s="9" t="inlineStr">
        <is>
          <t>Rural broadband gap</t>
        </is>
      </c>
      <c r="B20" s="12" t="n">
        <v>0</v>
      </c>
      <c r="C20" s="12" t="n">
        <v>0</v>
      </c>
      <c r="D20" s="9" t="inlineStr">
        <is>
          <t>Fiber upgrade benefits whole village</t>
        </is>
      </c>
    </row>
    <row r="23">
      <c r="A23" s="11" t="inlineStr">
        <is>
          <t>Payback framework</t>
        </is>
      </c>
    </row>
    <row r="25">
      <c r="A25" s="2" t="inlineStr">
        <is>
          <t>Metric</t>
        </is>
      </c>
      <c r="B25" s="2" t="inlineStr">
        <is>
          <t>Low</t>
        </is>
      </c>
      <c r="C25" s="2" t="inlineStr">
        <is>
          <t>High</t>
        </is>
      </c>
      <c r="D25" s="2" t="inlineStr">
        <is>
          <t>Notes</t>
        </is>
      </c>
    </row>
    <row r="26">
      <c r="A26" s="9" t="inlineStr">
        <is>
          <t>Total capital deployed by Y5</t>
        </is>
      </c>
      <c r="B26" s="12" t="n">
        <v>150000000</v>
      </c>
      <c r="C26" s="12" t="n">
        <v>250000000</v>
      </c>
      <c r="D26" s="9" t="inlineStr">
        <is>
          <t>Phases 1–3</t>
        </is>
      </c>
    </row>
    <row r="27">
      <c r="A27" s="9" t="inlineStr">
        <is>
          <t>Annual revenue by Y5</t>
        </is>
      </c>
      <c r="B27" s="12" t="n">
        <v>28000000</v>
      </c>
      <c r="C27" s="12" t="n">
        <v>67000000</v>
      </c>
      <c r="D27" s="9" t="inlineStr">
        <is>
          <t>From ROI table above</t>
        </is>
      </c>
    </row>
    <row r="28">
      <c r="A28" s="9" t="inlineStr">
        <is>
          <t>Operating costs by Y5 (~60% rev)</t>
        </is>
      </c>
      <c r="B28" s="12" t="n">
        <v>18000000</v>
      </c>
      <c r="C28" s="12" t="n">
        <v>35000000</v>
      </c>
      <c r="D28" s="9" t="inlineStr">
        <is>
          <t>Estimate</t>
        </is>
      </c>
    </row>
    <row r="29">
      <c r="A29" s="9" t="inlineStr">
        <is>
          <t>Net annual surplus by Y5</t>
        </is>
      </c>
      <c r="B29" s="12" t="n">
        <v>10000000</v>
      </c>
      <c r="C29" s="12" t="n">
        <v>32000000</v>
      </c>
      <c r="D29" s="9" t="inlineStr">
        <is>
          <t>Revenue – opex</t>
        </is>
      </c>
    </row>
    <row r="30">
      <c r="A30" s="9" t="inlineStr">
        <is>
          <t>Payback period (years)</t>
        </is>
      </c>
      <c r="B30" s="9" t="n">
        <v>8</v>
      </c>
      <c r="C30" s="9" t="n">
        <v>15</v>
      </c>
      <c r="D30" s="9" t="inlineStr">
        <is>
          <t>Depending on grant vs loan vs revenue mix</t>
        </is>
      </c>
    </row>
  </sheetData>
  <mergeCells count="3">
    <mergeCell ref="A14:G14"/>
    <mergeCell ref="A23:G23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14" customWidth="1" min="9" max="9"/>
    <col width="18" customWidth="1" min="10" max="10"/>
  </cols>
  <sheetData>
    <row r="1">
      <c r="A1" s="1" t="inlineStr">
        <is>
          <t>Cashflow Tracker — Monthly (¥)</t>
        </is>
      </c>
    </row>
    <row r="2">
      <c r="A2" s="13" t="inlineStr">
        <is>
          <t>Fill in actuals each month. Running balance auto-calculates.</t>
        </is>
      </c>
    </row>
    <row r="4">
      <c r="A4" s="2" t="inlineStr">
        <is>
          <t>Month</t>
        </is>
      </c>
      <c r="B4" s="2" t="inlineStr">
        <is>
          <t>Phase</t>
        </is>
      </c>
      <c r="C4" s="2" t="inlineStr">
        <is>
          <t>Income — Founder</t>
        </is>
      </c>
      <c r="D4" s="2" t="inlineStr">
        <is>
          <t>Income — Grants</t>
        </is>
      </c>
      <c r="E4" s="2" t="inlineStr">
        <is>
          <t>Income — Foundations</t>
        </is>
      </c>
      <c r="F4" s="2" t="inlineStr">
        <is>
          <t>Income — Corporate</t>
        </is>
      </c>
      <c r="G4" s="2" t="inlineStr">
        <is>
          <t>Income — Revenue</t>
        </is>
      </c>
      <c r="H4" s="2" t="inlineStr">
        <is>
          <t>Expenses</t>
        </is>
      </c>
      <c r="I4" s="2" t="inlineStr">
        <is>
          <t>Net (month)</t>
        </is>
      </c>
      <c r="J4" s="2" t="inlineStr">
        <is>
          <t>Running Balance</t>
        </is>
      </c>
    </row>
    <row r="5">
      <c r="A5" s="9" t="inlineStr">
        <is>
          <t>2026-05</t>
        </is>
      </c>
      <c r="B5" s="9" t="inlineStr">
        <is>
          <t>Phase 0</t>
        </is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>
        <f>SUM(C5:G5)-H5</f>
        <v/>
      </c>
      <c r="J5" s="4">
        <f>I5</f>
        <v/>
      </c>
    </row>
    <row r="6">
      <c r="A6" s="9" t="inlineStr">
        <is>
          <t>2026-06</t>
        </is>
      </c>
      <c r="B6" s="9" t="inlineStr">
        <is>
          <t>Phase 0</t>
        </is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>
        <f>SUM(C6:G6)-H6</f>
        <v/>
      </c>
      <c r="J6" s="4">
        <f>J5+I6</f>
        <v/>
      </c>
    </row>
    <row r="7">
      <c r="A7" s="9" t="inlineStr">
        <is>
          <t>2026-07</t>
        </is>
      </c>
      <c r="B7" s="9" t="inlineStr">
        <is>
          <t>Phase 0</t>
        </is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>
        <f>SUM(C7:G7)-H7</f>
        <v/>
      </c>
      <c r="J7" s="4">
        <f>J6+I7</f>
        <v/>
      </c>
    </row>
    <row r="8">
      <c r="A8" s="9" t="inlineStr">
        <is>
          <t>2026-08</t>
        </is>
      </c>
      <c r="B8" s="9" t="inlineStr">
        <is>
          <t>Phase 1</t>
        </is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>
        <f>SUM(C8:G8)-H8</f>
        <v/>
      </c>
      <c r="J8" s="4">
        <f>J7+I8</f>
        <v/>
      </c>
    </row>
    <row r="9">
      <c r="A9" s="9" t="inlineStr">
        <is>
          <t>2026-09</t>
        </is>
      </c>
      <c r="B9" s="9" t="inlineStr">
        <is>
          <t>Phase 1</t>
        </is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>
        <f>SUM(C9:G9)-H9</f>
        <v/>
      </c>
      <c r="J9" s="4">
        <f>J8+I9</f>
        <v/>
      </c>
    </row>
    <row r="10">
      <c r="A10" s="9" t="inlineStr">
        <is>
          <t>2026-10</t>
        </is>
      </c>
      <c r="B10" s="9" t="inlineStr">
        <is>
          <t>Phase 1</t>
        </is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v>0</v>
      </c>
      <c r="H10" s="4" t="n">
        <v>0</v>
      </c>
      <c r="I10" s="4">
        <f>SUM(C10:G10)-H10</f>
        <v/>
      </c>
      <c r="J10" s="4">
        <f>J9+I10</f>
        <v/>
      </c>
    </row>
    <row r="11">
      <c r="A11" s="9" t="inlineStr">
        <is>
          <t>2026-11</t>
        </is>
      </c>
      <c r="B11" s="9" t="inlineStr">
        <is>
          <t>Phase 1</t>
        </is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  <c r="I11" s="4">
        <f>SUM(C11:G11)-H11</f>
        <v/>
      </c>
      <c r="J11" s="4">
        <f>J10+I11</f>
        <v/>
      </c>
    </row>
    <row r="12">
      <c r="A12" s="9" t="inlineStr">
        <is>
          <t>2026-12</t>
        </is>
      </c>
      <c r="B12" s="9" t="inlineStr">
        <is>
          <t>Phase 1</t>
        </is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H12" s="4" t="n">
        <v>0</v>
      </c>
      <c r="I12" s="4">
        <f>SUM(C12:G12)-H12</f>
        <v/>
      </c>
      <c r="J12" s="4">
        <f>J11+I12</f>
        <v/>
      </c>
    </row>
    <row r="13">
      <c r="A13" s="9" t="inlineStr">
        <is>
          <t>2027-01</t>
        </is>
      </c>
      <c r="B13" s="9" t="inlineStr">
        <is>
          <t>Phase 1</t>
        </is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v>0</v>
      </c>
      <c r="H13" s="4" t="n">
        <v>0</v>
      </c>
      <c r="I13" s="4">
        <f>SUM(C13:G13)-H13</f>
        <v/>
      </c>
      <c r="J13" s="4">
        <f>J12+I13</f>
        <v/>
      </c>
    </row>
    <row r="14">
      <c r="A14" s="9" t="inlineStr">
        <is>
          <t>2027-02</t>
        </is>
      </c>
      <c r="B14" s="9" t="inlineStr">
        <is>
          <t>Phase 2</t>
        </is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H14" s="4" t="n">
        <v>0</v>
      </c>
      <c r="I14" s="4">
        <f>SUM(C14:G14)-H14</f>
        <v/>
      </c>
      <c r="J14" s="4">
        <f>J13+I14</f>
        <v/>
      </c>
    </row>
    <row r="15">
      <c r="A15" s="9" t="inlineStr">
        <is>
          <t>2027-03</t>
        </is>
      </c>
      <c r="B15" s="9" t="inlineStr">
        <is>
          <t>Phase 2</t>
        </is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H15" s="4" t="n">
        <v>0</v>
      </c>
      <c r="I15" s="4">
        <f>SUM(C15:G15)-H15</f>
        <v/>
      </c>
      <c r="J15" s="4">
        <f>J14+I15</f>
        <v/>
      </c>
    </row>
    <row r="16">
      <c r="A16" s="9" t="inlineStr">
        <is>
          <t>2027-04</t>
        </is>
      </c>
      <c r="B16" s="9" t="inlineStr">
        <is>
          <t>Phase 2</t>
        </is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  <c r="H16" s="4" t="n">
        <v>0</v>
      </c>
      <c r="I16" s="4">
        <f>SUM(C16:G16)-H16</f>
        <v/>
      </c>
      <c r="J16" s="4">
        <f>J15+I16</f>
        <v/>
      </c>
    </row>
    <row r="17">
      <c r="A17" s="9" t="inlineStr">
        <is>
          <t>2027-05</t>
        </is>
      </c>
      <c r="B17" s="9" t="inlineStr">
        <is>
          <t>Phase 2</t>
        </is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4" t="n">
        <v>0</v>
      </c>
      <c r="I17" s="4">
        <f>SUM(C17:G17)-H17</f>
        <v/>
      </c>
      <c r="J17" s="4">
        <f>J16+I17</f>
        <v/>
      </c>
    </row>
    <row r="18">
      <c r="A18" s="9" t="inlineStr">
        <is>
          <t>2027-06</t>
        </is>
      </c>
      <c r="B18" s="9" t="inlineStr">
        <is>
          <t>Phase 2</t>
        </is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  <c r="H18" s="4" t="n">
        <v>0</v>
      </c>
      <c r="I18" s="4">
        <f>SUM(C18:G18)-H18</f>
        <v/>
      </c>
      <c r="J18" s="4">
        <f>J17+I18</f>
        <v/>
      </c>
    </row>
    <row r="19">
      <c r="A19" s="9" t="inlineStr">
        <is>
          <t>2027-07</t>
        </is>
      </c>
      <c r="B19" s="9" t="inlineStr">
        <is>
          <t>Phase 2</t>
        </is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>
        <f>SUM(C19:G19)-H19</f>
        <v/>
      </c>
      <c r="J19" s="4">
        <f>J18+I19</f>
        <v/>
      </c>
    </row>
    <row r="20">
      <c r="A20" s="9" t="inlineStr">
        <is>
          <t>2027-08</t>
        </is>
      </c>
      <c r="B20" s="9" t="inlineStr">
        <is>
          <t>Phase 2</t>
        </is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4">
        <f>SUM(C20:G20)-H20</f>
        <v/>
      </c>
      <c r="J20" s="4">
        <f>J19+I20</f>
        <v/>
      </c>
    </row>
    <row r="21">
      <c r="A21" s="9" t="inlineStr">
        <is>
          <t>2027-09</t>
        </is>
      </c>
      <c r="B21" s="9" t="inlineStr">
        <is>
          <t>Phase 2</t>
        </is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H21" s="4" t="n">
        <v>0</v>
      </c>
      <c r="I21" s="4">
        <f>SUM(C21:G21)-H21</f>
        <v/>
      </c>
      <c r="J21" s="4">
        <f>J20+I21</f>
        <v/>
      </c>
    </row>
    <row r="22">
      <c r="A22" s="9" t="inlineStr">
        <is>
          <t>2027-10</t>
        </is>
      </c>
      <c r="B22" s="9" t="inlineStr">
        <is>
          <t>Phase 2</t>
        </is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H22" s="4" t="n">
        <v>0</v>
      </c>
      <c r="I22" s="4">
        <f>SUM(C22:G22)-H22</f>
        <v/>
      </c>
      <c r="J22" s="4">
        <f>J21+I22</f>
        <v/>
      </c>
    </row>
    <row r="23">
      <c r="A23" s="9" t="inlineStr">
        <is>
          <t>2027-11</t>
        </is>
      </c>
      <c r="B23" s="9" t="inlineStr">
        <is>
          <t>Phase 3</t>
        </is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v>0</v>
      </c>
      <c r="H23" s="4" t="n">
        <v>0</v>
      </c>
      <c r="I23" s="4">
        <f>SUM(C23:G23)-H23</f>
        <v/>
      </c>
      <c r="J23" s="4">
        <f>J22+I23</f>
        <v/>
      </c>
    </row>
    <row r="24">
      <c r="A24" s="9" t="inlineStr">
        <is>
          <t>2027-12</t>
        </is>
      </c>
      <c r="B24" s="9" t="inlineStr">
        <is>
          <t>Phase 3</t>
        </is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v>0</v>
      </c>
      <c r="H24" s="4" t="n">
        <v>0</v>
      </c>
      <c r="I24" s="4">
        <f>SUM(C24:G24)-H24</f>
        <v/>
      </c>
      <c r="J24" s="4">
        <f>J23+I24</f>
        <v/>
      </c>
    </row>
    <row r="25">
      <c r="A25" s="9" t="inlineStr">
        <is>
          <t>2028-01</t>
        </is>
      </c>
      <c r="B25" s="9" t="inlineStr">
        <is>
          <t>Phase 3</t>
        </is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v>0</v>
      </c>
      <c r="H25" s="4" t="n">
        <v>0</v>
      </c>
      <c r="I25" s="4">
        <f>SUM(C25:G25)-H25</f>
        <v/>
      </c>
      <c r="J25" s="4">
        <f>J24+I25</f>
        <v/>
      </c>
    </row>
    <row r="26">
      <c r="A26" s="9" t="inlineStr">
        <is>
          <t>2028-02</t>
        </is>
      </c>
      <c r="B26" s="9" t="inlineStr">
        <is>
          <t>Phase 3</t>
        </is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v>0</v>
      </c>
      <c r="H26" s="4" t="n">
        <v>0</v>
      </c>
      <c r="I26" s="4">
        <f>SUM(C26:G26)-H26</f>
        <v/>
      </c>
      <c r="J26" s="4">
        <f>J25+I26</f>
        <v/>
      </c>
    </row>
    <row r="27">
      <c r="A27" s="9" t="inlineStr">
        <is>
          <t>2028-03</t>
        </is>
      </c>
      <c r="B27" s="9" t="inlineStr">
        <is>
          <t>Phase 3</t>
        </is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v>0</v>
      </c>
      <c r="H27" s="4" t="n">
        <v>0</v>
      </c>
      <c r="I27" s="4">
        <f>SUM(C27:G27)-H27</f>
        <v/>
      </c>
      <c r="J27" s="4">
        <f>J26+I27</f>
        <v/>
      </c>
    </row>
    <row r="28">
      <c r="A28" s="9" t="inlineStr">
        <is>
          <t>2028-04</t>
        </is>
      </c>
      <c r="B28" s="9" t="inlineStr">
        <is>
          <t>Phase 3</t>
        </is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v>0</v>
      </c>
      <c r="H28" s="4" t="n">
        <v>0</v>
      </c>
      <c r="I28" s="4">
        <f>SUM(C28:G28)-H28</f>
        <v/>
      </c>
      <c r="J28" s="4">
        <f>J27+I28</f>
        <v/>
      </c>
    </row>
    <row r="29">
      <c r="A29" s="9" t="inlineStr">
        <is>
          <t>2028-05</t>
        </is>
      </c>
      <c r="B29" s="9" t="inlineStr">
        <is>
          <t>Phase 3</t>
        </is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v>0</v>
      </c>
      <c r="H29" s="4" t="n">
        <v>0</v>
      </c>
      <c r="I29" s="4">
        <f>SUM(C29:G29)-H29</f>
        <v/>
      </c>
      <c r="J29" s="4">
        <f>J28+I29</f>
        <v/>
      </c>
    </row>
    <row r="30">
      <c r="A30" s="9" t="inlineStr">
        <is>
          <t>2028-06</t>
        </is>
      </c>
      <c r="B30" s="9" t="inlineStr">
        <is>
          <t>Phase 3</t>
        </is>
      </c>
      <c r="C30" s="4" t="n">
        <v>0</v>
      </c>
      <c r="D30" s="4" t="n">
        <v>0</v>
      </c>
      <c r="E30" s="4" t="n">
        <v>0</v>
      </c>
      <c r="F30" s="4" t="n">
        <v>0</v>
      </c>
      <c r="G30" s="4" t="n">
        <v>0</v>
      </c>
      <c r="H30" s="4" t="n">
        <v>0</v>
      </c>
      <c r="I30" s="4">
        <f>SUM(C30:G30)-H30</f>
        <v/>
      </c>
      <c r="J30" s="4">
        <f>J29+I30</f>
        <v/>
      </c>
    </row>
    <row r="31">
      <c r="A31" s="9" t="inlineStr">
        <is>
          <t>2028-07</t>
        </is>
      </c>
      <c r="B31" s="9" t="inlineStr">
        <is>
          <t>Phase 3</t>
        </is>
      </c>
      <c r="C31" s="4" t="n">
        <v>0</v>
      </c>
      <c r="D31" s="4" t="n">
        <v>0</v>
      </c>
      <c r="E31" s="4" t="n">
        <v>0</v>
      </c>
      <c r="F31" s="4" t="n">
        <v>0</v>
      </c>
      <c r="G31" s="4" t="n">
        <v>0</v>
      </c>
      <c r="H31" s="4" t="n">
        <v>0</v>
      </c>
      <c r="I31" s="4">
        <f>SUM(C31:G31)-H31</f>
        <v/>
      </c>
      <c r="J31" s="4">
        <f>J30+I31</f>
        <v/>
      </c>
    </row>
    <row r="32">
      <c r="A32" s="9" t="inlineStr">
        <is>
          <t>2028-08</t>
        </is>
      </c>
      <c r="B32" s="9" t="inlineStr">
        <is>
          <t>Phase 3</t>
        </is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v>0</v>
      </c>
      <c r="H32" s="4" t="n">
        <v>0</v>
      </c>
      <c r="I32" s="4">
        <f>SUM(C32:G32)-H32</f>
        <v/>
      </c>
      <c r="J32" s="4">
        <f>J31+I32</f>
        <v/>
      </c>
    </row>
    <row r="33">
      <c r="A33" s="9" t="inlineStr">
        <is>
          <t>2028-09</t>
        </is>
      </c>
      <c r="B33" s="9" t="inlineStr">
        <is>
          <t>Phase 3</t>
        </is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v>0</v>
      </c>
      <c r="H33" s="4" t="n">
        <v>0</v>
      </c>
      <c r="I33" s="4">
        <f>SUM(C33:G33)-H33</f>
        <v/>
      </c>
      <c r="J33" s="4">
        <f>J32+I33</f>
        <v/>
      </c>
    </row>
    <row r="34">
      <c r="A34" s="9" t="inlineStr">
        <is>
          <t>2028-10</t>
        </is>
      </c>
      <c r="B34" s="9" t="inlineStr">
        <is>
          <t>Phase 3</t>
        </is>
      </c>
      <c r="C34" s="4" t="n">
        <v>0</v>
      </c>
      <c r="D34" s="4" t="n">
        <v>0</v>
      </c>
      <c r="E34" s="4" t="n">
        <v>0</v>
      </c>
      <c r="F34" s="4" t="n">
        <v>0</v>
      </c>
      <c r="G34" s="4" t="n">
        <v>0</v>
      </c>
      <c r="H34" s="4" t="n">
        <v>0</v>
      </c>
      <c r="I34" s="4">
        <f>SUM(C34:G34)-H34</f>
        <v/>
      </c>
      <c r="J34" s="4">
        <f>J33+I34</f>
        <v/>
      </c>
    </row>
    <row r="35">
      <c r="A35" s="9" t="inlineStr">
        <is>
          <t>2028-11</t>
        </is>
      </c>
      <c r="B35" s="9" t="inlineStr">
        <is>
          <t>Phase 4</t>
        </is>
      </c>
      <c r="C35" s="4" t="n">
        <v>0</v>
      </c>
      <c r="D35" s="4" t="n">
        <v>0</v>
      </c>
      <c r="E35" s="4" t="n">
        <v>0</v>
      </c>
      <c r="F35" s="4" t="n">
        <v>0</v>
      </c>
      <c r="G35" s="4" t="n">
        <v>0</v>
      </c>
      <c r="H35" s="4" t="n">
        <v>0</v>
      </c>
      <c r="I35" s="4">
        <f>SUM(C35:G35)-H35</f>
        <v/>
      </c>
      <c r="J35" s="4">
        <f>J34+I35</f>
        <v/>
      </c>
    </row>
    <row r="36">
      <c r="A36" s="9" t="inlineStr">
        <is>
          <t>2028-12</t>
        </is>
      </c>
      <c r="B36" s="9" t="inlineStr">
        <is>
          <t>Phase 4</t>
        </is>
      </c>
      <c r="C36" s="4" t="n">
        <v>0</v>
      </c>
      <c r="D36" s="4" t="n">
        <v>0</v>
      </c>
      <c r="E36" s="4" t="n">
        <v>0</v>
      </c>
      <c r="F36" s="4" t="n">
        <v>0</v>
      </c>
      <c r="G36" s="4" t="n">
        <v>0</v>
      </c>
      <c r="H36" s="4" t="n">
        <v>0</v>
      </c>
      <c r="I36" s="4">
        <f>SUM(C36:G36)-H36</f>
        <v/>
      </c>
      <c r="J36" s="4">
        <f>J35+I36</f>
        <v/>
      </c>
    </row>
    <row r="37">
      <c r="A37" s="9" t="inlineStr">
        <is>
          <t>2029-01</t>
        </is>
      </c>
      <c r="B37" s="9" t="inlineStr">
        <is>
          <t>Phase 4</t>
        </is>
      </c>
      <c r="C37" s="4" t="n">
        <v>0</v>
      </c>
      <c r="D37" s="4" t="n">
        <v>0</v>
      </c>
      <c r="E37" s="4" t="n">
        <v>0</v>
      </c>
      <c r="F37" s="4" t="n">
        <v>0</v>
      </c>
      <c r="G37" s="4" t="n">
        <v>0</v>
      </c>
      <c r="H37" s="4" t="n">
        <v>0</v>
      </c>
      <c r="I37" s="4">
        <f>SUM(C37:G37)-H37</f>
        <v/>
      </c>
      <c r="J37" s="4">
        <f>J36+I37</f>
        <v/>
      </c>
    </row>
    <row r="38">
      <c r="A38" s="9" t="inlineStr">
        <is>
          <t>2029-02</t>
        </is>
      </c>
      <c r="B38" s="9" t="inlineStr">
        <is>
          <t>Phase 4</t>
        </is>
      </c>
      <c r="C38" s="4" t="n">
        <v>0</v>
      </c>
      <c r="D38" s="4" t="n">
        <v>0</v>
      </c>
      <c r="E38" s="4" t="n">
        <v>0</v>
      </c>
      <c r="F38" s="4" t="n">
        <v>0</v>
      </c>
      <c r="G38" s="4" t="n">
        <v>0</v>
      </c>
      <c r="H38" s="4" t="n">
        <v>0</v>
      </c>
      <c r="I38" s="4">
        <f>SUM(C38:G38)-H38</f>
        <v/>
      </c>
      <c r="J38" s="4">
        <f>J37+I38</f>
        <v/>
      </c>
    </row>
    <row r="39">
      <c r="A39" s="9" t="inlineStr">
        <is>
          <t>2029-03</t>
        </is>
      </c>
      <c r="B39" s="9" t="inlineStr">
        <is>
          <t>Phase 4</t>
        </is>
      </c>
      <c r="C39" s="4" t="n">
        <v>0</v>
      </c>
      <c r="D39" s="4" t="n">
        <v>0</v>
      </c>
      <c r="E39" s="4" t="n">
        <v>0</v>
      </c>
      <c r="F39" s="4" t="n">
        <v>0</v>
      </c>
      <c r="G39" s="4" t="n">
        <v>0</v>
      </c>
      <c r="H39" s="4" t="n">
        <v>0</v>
      </c>
      <c r="I39" s="4">
        <f>SUM(C39:G39)-H39</f>
        <v/>
      </c>
      <c r="J39" s="4">
        <f>J38+I39</f>
        <v/>
      </c>
    </row>
    <row r="40">
      <c r="A40" s="9" t="inlineStr">
        <is>
          <t>2029-04</t>
        </is>
      </c>
      <c r="B40" s="9" t="inlineStr">
        <is>
          <t>Phase 4</t>
        </is>
      </c>
      <c r="C40" s="4" t="n">
        <v>0</v>
      </c>
      <c r="D40" s="4" t="n">
        <v>0</v>
      </c>
      <c r="E40" s="4" t="n">
        <v>0</v>
      </c>
      <c r="F40" s="4" t="n">
        <v>0</v>
      </c>
      <c r="G40" s="4" t="n">
        <v>0</v>
      </c>
      <c r="H40" s="4" t="n">
        <v>0</v>
      </c>
      <c r="I40" s="4">
        <f>SUM(C40:G40)-H40</f>
        <v/>
      </c>
      <c r="J40" s="4">
        <f>J39+I40</f>
        <v/>
      </c>
    </row>
  </sheetData>
  <mergeCells count="2">
    <mergeCell ref="A2:H2"/>
    <mergeCell ref="A1:H1"/>
  </mergeCells>
  <conditionalFormatting sqref="J5:J40">
    <cfRule type="cellIs" priority="1" operator="lessThan" dxfId="0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2026-05-03T11:53:43Z</dcterms:created>
  <dcterms:modified xmlns:dcterms="http://purl.org/dc/terms/" xmlns:xsi="http://www.w3.org/2001/XMLSchema-instance" xsi:type="dcterms:W3CDTF">2026-05-03T11:53:43Z</dcterms:modified>
</cp:coreProperties>
</file>